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75" windowWidth="11250" windowHeight="4950" tabRatio="839" firstSheet="1" activeTab="4"/>
  </bookViews>
  <sheets>
    <sheet name="Список" sheetId="13" r:id="rId1"/>
    <sheet name="Дальность" sheetId="2" r:id="rId2"/>
    <sheet name="Точность" sheetId="3" r:id="rId3"/>
    <sheet name="Самая необычная ракета" sheetId="10" r:id="rId4"/>
    <sheet name="Командный протокол" sheetId="14" r:id="rId5"/>
  </sheets>
  <definedNames>
    <definedName name="Z_5324D713_12E9_4F77_9877_F6B9631ECB41_.wvu.Cols" localSheetId="2" hidden="1">Точность!#REF!</definedName>
  </definedNames>
  <calcPr calcId="124519"/>
  <customWorkbookViews>
    <customWorkbookView name="Admin - Личное представление" guid="{5324D713-12E9-4F77-9877-F6B9631ECB41}" mergeInterval="0" personalView="1" maximized="1" xWindow="1" yWindow="1" windowWidth="1024" windowHeight="550" tabRatio="737" activeSheetId="6"/>
  </customWorkbookViews>
</workbook>
</file>

<file path=xl/calcChain.xml><?xml version="1.0" encoding="utf-8"?>
<calcChain xmlns="http://schemas.openxmlformats.org/spreadsheetml/2006/main">
  <c r="A6" i="14"/>
  <c r="A7" s="1"/>
  <c r="A8" s="1"/>
  <c r="A6" i="10"/>
  <c r="A7" s="1"/>
  <c r="A8" s="1"/>
  <c r="A9" s="1"/>
  <c r="B7"/>
  <c r="C7"/>
  <c r="C8"/>
  <c r="H8" i="2"/>
  <c r="D8"/>
  <c r="D6" i="3"/>
  <c r="D7" i="2"/>
  <c r="D6"/>
  <c r="A5" i="13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6" i="3"/>
  <c r="A7" s="1"/>
  <c r="A6" i="2"/>
  <c r="A7" s="1"/>
  <c r="A8" s="1"/>
  <c r="A9" s="1"/>
  <c r="A10" l="1"/>
</calcChain>
</file>

<file path=xl/sharedStrings.xml><?xml version="1.0" encoding="utf-8"?>
<sst xmlns="http://schemas.openxmlformats.org/spreadsheetml/2006/main" count="137" uniqueCount="71">
  <si>
    <t>ПРОТОКОЛ</t>
  </si>
  <si>
    <t>№</t>
  </si>
  <si>
    <t>Ф.И.О учасника</t>
  </si>
  <si>
    <t>Команда</t>
  </si>
  <si>
    <t>Личник, команда</t>
  </si>
  <si>
    <t>1 тур</t>
  </si>
  <si>
    <t>2 тур</t>
  </si>
  <si>
    <t>3 тур</t>
  </si>
  <si>
    <t>Личное место</t>
  </si>
  <si>
    <t>Командное место</t>
  </si>
  <si>
    <t>к</t>
  </si>
  <si>
    <t>Секретарь</t>
  </si>
  <si>
    <t>Команда, тренер</t>
  </si>
  <si>
    <t>Дальность</t>
  </si>
  <si>
    <t>Точность</t>
  </si>
  <si>
    <t>л</t>
  </si>
  <si>
    <t>КОМАНДНЫЙ ПРОТОКОЛ</t>
  </si>
  <si>
    <t>Ф.И. учасника</t>
  </si>
  <si>
    <t>Китаев Г.А.</t>
  </si>
  <si>
    <t>СПИСОК</t>
  </si>
  <si>
    <r>
      <t>лично-командных соревнованиях по простейшим зальным авиамоделям г. Альметьевск</t>
    </r>
    <r>
      <rPr>
        <sz val="11"/>
        <color rgb="FFFF0000"/>
        <rFont val="Calibri"/>
        <family val="2"/>
        <charset val="204"/>
        <scheme val="minor"/>
      </rPr>
      <t xml:space="preserve">      </t>
    </r>
    <r>
      <rPr>
        <sz val="11"/>
        <rFont val="Calibri"/>
        <family val="2"/>
        <charset val="204"/>
        <scheme val="minor"/>
      </rPr>
      <t>07.04.2019 год</t>
    </r>
  </si>
  <si>
    <t>Наминация</t>
  </si>
  <si>
    <t>Резиномоторная</t>
  </si>
  <si>
    <t>Иванов Иван Иванович</t>
  </si>
  <si>
    <t>Петрос Петр Петрович</t>
  </si>
  <si>
    <t>Васильев Василий Васильевич</t>
  </si>
  <si>
    <t>г. Альметьевск, МБОУДО "СЮТ", Китаев Г.А. 1</t>
  </si>
  <si>
    <t>вррварва варва врапопролрол</t>
  </si>
  <si>
    <t>щзгшнкен</t>
  </si>
  <si>
    <t>зщгшщпедпддшр</t>
  </si>
  <si>
    <t>Валеев Данис</t>
  </si>
  <si>
    <t>Швыденко Георгий</t>
  </si>
  <si>
    <t>Ганеев Алмаз</t>
  </si>
  <si>
    <t>г. Набережные Челны, МАУ ДО "ЦДТТ№5", Парамонов А.И.</t>
  </si>
  <si>
    <t>Шарифуллин Эмир</t>
  </si>
  <si>
    <t>Хайруллин Артур</t>
  </si>
  <si>
    <t>Хрусталев Константин</t>
  </si>
  <si>
    <t>г. Альметьевск, МБОУДО "СЮТ", Бадыкшанов Н.М.</t>
  </si>
  <si>
    <t xml:space="preserve">Косарев Сергей </t>
  </si>
  <si>
    <t>г. Набережные Челны, МАУ ДО "ЦДТТ №5", Парамонов А.И.</t>
  </si>
  <si>
    <t>Парамонова Анна</t>
  </si>
  <si>
    <t>пгт Алексеевское, "Алексеевская СОШ №3 им. Г.С. Боровикова</t>
  </si>
  <si>
    <t>Черкесова Елизавета</t>
  </si>
  <si>
    <t>Главный судья</t>
  </si>
  <si>
    <t>Судья на старте</t>
  </si>
  <si>
    <t>г. Набережные Челны МАУ ДО "ЦДТТ №5", Парамонов А.И.</t>
  </si>
  <si>
    <t>Самая необычная ракета</t>
  </si>
  <si>
    <t>Макарова И.В.</t>
  </si>
  <si>
    <t>зональных лично-командных соревнований  по простейшим пневмо -ракетомоделям среди детей- инвалидов и детей с ОВЗ Республики Татарстан,  г. Альметьевск 14.04.2019 год</t>
  </si>
  <si>
    <t>Косарев Сергей, Ганеев Алмаз</t>
  </si>
  <si>
    <t>Шарифуллин Эмир, Швыденко Георгий</t>
  </si>
  <si>
    <t>Хайруллин Артур, Валеев Данис</t>
  </si>
  <si>
    <t>пгт Алексеевское, "Алексеевская СОШ №3 им. Г.С. Боровикова, Файзуллин Н.Ф.</t>
  </si>
  <si>
    <t>Место</t>
  </si>
  <si>
    <t>Парамонова Анна, Черкесова Елизавета</t>
  </si>
  <si>
    <t>Парамонов А.И.</t>
  </si>
  <si>
    <t xml:space="preserve">г. Альметьевск, МБОУДО "СЮТ"-2, Китаева А.З. </t>
  </si>
  <si>
    <t xml:space="preserve">г. Альметьевск, МБОУДО "СЮТ"-1, Китаев Г.А. </t>
  </si>
  <si>
    <t>0,5</t>
  </si>
  <si>
    <t>0</t>
  </si>
  <si>
    <t xml:space="preserve">г. Альметьевск, МБОУДО "СЮТ"-2 , Китаева А.З. </t>
  </si>
  <si>
    <t xml:space="preserve">г. Альметьевск, МБОУДО "СЮТ"-1 , Китаев Г.А. </t>
  </si>
  <si>
    <t>зональных лично-командных соревнованияй по простейшим пневмо-ракетомоделям среди детей-инвалидов и детей с ОВЗ г. Альметьевск 14.04.2019 год</t>
  </si>
  <si>
    <t xml:space="preserve">г. Альметьевск,МБОУДО "СЮТ"-2 , Китаева А.З. </t>
  </si>
  <si>
    <t xml:space="preserve">г. Альметьевск,МБОУДО "СЮТ"-1 , Китаев Г.А. </t>
  </si>
  <si>
    <t>Общее количество</t>
  </si>
  <si>
    <t xml:space="preserve">Место в команду </t>
  </si>
  <si>
    <t xml:space="preserve">г. Альметьевск, МБОУДО "СЮТ"-1, Китаев  Г.А. </t>
  </si>
  <si>
    <t>зональных лично-командных соревнований по простейшим пневмо-ракетмоделям среди детей-инвалидов и детей с ОВЗ г. Альметьевск 14.04.2019 г.</t>
  </si>
  <si>
    <t>Ф.И. участника</t>
  </si>
  <si>
    <t>зональных лично-командных соревнований  по простейшим пневмо -ракетомоделям среди детей-инвалидов и детей с ОВЗ, г. Альметьевск 14.04.2019 г.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</si>
</sst>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Fill="1" applyAlignment="1">
      <alignment vertical="center"/>
    </xf>
    <xf numFmtId="164" fontId="0" fillId="0" borderId="0" xfId="0" applyNumberForma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2" fontId="0" fillId="0" borderId="0" xfId="0" applyNumberFormat="1" applyFill="1" applyAlignment="1">
      <alignment vertical="center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Fill="1" applyBorder="1" applyAlignment="1"/>
    <xf numFmtId="0" fontId="0" fillId="0" borderId="0" xfId="0" applyFill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NumberFormat="1" applyFont="1" applyAlignment="1">
      <alignment wrapText="1"/>
    </xf>
    <xf numFmtId="0" fontId="0" fillId="0" borderId="0" xfId="0" applyNumberFormat="1" applyFont="1"/>
    <xf numFmtId="0" fontId="0" fillId="2" borderId="1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/>
    <xf numFmtId="0" fontId="5" fillId="0" borderId="0" xfId="0" applyFont="1" applyAlignment="1"/>
    <xf numFmtId="1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shrinkToFit="1"/>
    </xf>
    <xf numFmtId="1" fontId="5" fillId="0" borderId="2" xfId="0" applyNumberFormat="1" applyFont="1" applyBorder="1" applyAlignment="1"/>
    <xf numFmtId="1" fontId="5" fillId="0" borderId="0" xfId="0" applyNumberFormat="1" applyFont="1" applyBorder="1" applyAlignment="1"/>
    <xf numFmtId="1" fontId="5" fillId="0" borderId="3" xfId="0" applyNumberFormat="1" applyFont="1" applyBorder="1" applyAlignment="1">
      <alignment horizontal="center" vertical="top"/>
    </xf>
    <xf numFmtId="1" fontId="5" fillId="0" borderId="3" xfId="0" applyNumberFormat="1" applyFont="1" applyBorder="1" applyAlignment="1">
      <alignment horizontal="center" vertical="top" shrinkToFit="1"/>
    </xf>
    <xf numFmtId="1" fontId="5" fillId="0" borderId="3" xfId="0" applyNumberFormat="1" applyFont="1" applyBorder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left" vertical="center" shrinkToFit="1"/>
    </xf>
    <xf numFmtId="1" fontId="5" fillId="0" borderId="3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/>
    <xf numFmtId="1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 shrinkToFit="1"/>
    </xf>
    <xf numFmtId="1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shrinkToFit="1"/>
    </xf>
    <xf numFmtId="1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49" fontId="5" fillId="0" borderId="3" xfId="0" applyNumberFormat="1" applyFont="1" applyFill="1" applyBorder="1" applyAlignment="1">
      <alignment horizontal="left" vertical="center" wrapText="1" shrinkToFit="1"/>
    </xf>
    <xf numFmtId="0" fontId="5" fillId="0" borderId="0" xfId="0" applyFont="1" applyAlignment="1">
      <alignment vertical="top" wrapText="1"/>
    </xf>
    <xf numFmtId="49" fontId="5" fillId="0" borderId="1" xfId="0" applyNumberFormat="1" applyFont="1" applyFill="1" applyBorder="1" applyAlignment="1">
      <alignment horizontal="left" vertical="center" wrapText="1" shrinkToFi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top" wrapText="1"/>
    </xf>
    <xf numFmtId="0" fontId="6" fillId="0" borderId="0" xfId="0" applyNumberFormat="1" applyFont="1"/>
    <xf numFmtId="0" fontId="6" fillId="0" borderId="0" xfId="0" applyNumberFormat="1" applyFont="1" applyAlignment="1">
      <alignment horizontal="left" vertical="center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NumberFormat="1" applyFont="1"/>
    <xf numFmtId="0" fontId="5" fillId="0" borderId="0" xfId="0" applyNumberFormat="1" applyFont="1" applyAlignment="1">
      <alignment wrapText="1"/>
    </xf>
    <xf numFmtId="2" fontId="5" fillId="0" borderId="0" xfId="0" applyNumberFormat="1" applyFont="1"/>
    <xf numFmtId="2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horizontal="left" vertical="center"/>
    </xf>
    <xf numFmtId="0" fontId="7" fillId="0" borderId="5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left" vertical="top" wrapText="1"/>
    </xf>
    <xf numFmtId="1" fontId="5" fillId="0" borderId="0" xfId="0" applyNumberFormat="1" applyFont="1" applyAlignment="1">
      <alignment horizontal="left" vertical="center" wrapText="1"/>
    </xf>
    <xf numFmtId="0" fontId="5" fillId="0" borderId="0" xfId="0" applyFont="1" applyAlignment="1"/>
    <xf numFmtId="0" fontId="8" fillId="0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2">
    <dxf>
      <font>
        <color theme="0" tint="-0.14996795556505021"/>
      </font>
    </dxf>
    <dxf>
      <font>
        <color theme="0" tint="-0.14996795556505021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N87"/>
  <sheetViews>
    <sheetView workbookViewId="0">
      <selection activeCell="B14" sqref="B14"/>
    </sheetView>
  </sheetViews>
  <sheetFormatPr defaultRowHeight="15"/>
  <cols>
    <col min="1" max="1" width="4.5703125" style="13" customWidth="1"/>
    <col min="2" max="2" width="50.85546875" style="35" customWidth="1"/>
    <col min="3" max="3" width="50.28515625" style="35" customWidth="1"/>
    <col min="4" max="4" width="19" style="36" customWidth="1"/>
    <col min="5" max="5" width="10.140625" style="37" customWidth="1"/>
    <col min="6" max="16384" width="9.140625" style="13"/>
  </cols>
  <sheetData>
    <row r="1" spans="1:14">
      <c r="A1" s="103" t="s">
        <v>19</v>
      </c>
      <c r="B1" s="103"/>
      <c r="C1" s="103"/>
      <c r="D1" s="103"/>
      <c r="E1" s="103"/>
    </row>
    <row r="2" spans="1:14" ht="15" customHeight="1">
      <c r="A2" s="111" t="s">
        <v>20</v>
      </c>
      <c r="B2" s="111"/>
      <c r="C2" s="111"/>
      <c r="D2" s="111"/>
      <c r="E2" s="111"/>
      <c r="F2" s="15"/>
      <c r="G2" s="15"/>
      <c r="H2" s="15"/>
      <c r="I2" s="15"/>
      <c r="J2" s="15"/>
      <c r="K2" s="15"/>
      <c r="L2" s="15"/>
    </row>
    <row r="3" spans="1:14" ht="30">
      <c r="A3" s="16" t="s">
        <v>1</v>
      </c>
      <c r="B3" s="9" t="s">
        <v>2</v>
      </c>
      <c r="C3" s="9" t="s">
        <v>12</v>
      </c>
      <c r="D3" s="9" t="s">
        <v>21</v>
      </c>
      <c r="E3" s="11" t="s">
        <v>4</v>
      </c>
    </row>
    <row r="4" spans="1:14" s="20" customFormat="1" ht="18.75">
      <c r="A4" s="24">
        <v>1</v>
      </c>
      <c r="B4" s="106" t="s">
        <v>23</v>
      </c>
      <c r="C4" s="104" t="s">
        <v>26</v>
      </c>
      <c r="D4" s="26" t="s">
        <v>13</v>
      </c>
      <c r="E4" s="27" t="s">
        <v>15</v>
      </c>
      <c r="F4" s="19"/>
      <c r="G4" s="19"/>
      <c r="H4" s="19"/>
      <c r="I4" s="19"/>
      <c r="J4" s="19"/>
      <c r="K4" s="19"/>
      <c r="L4" s="19"/>
      <c r="M4" s="19"/>
      <c r="N4" s="19"/>
    </row>
    <row r="5" spans="1:14" s="20" customFormat="1">
      <c r="A5" s="24">
        <f>A4+1</f>
        <v>2</v>
      </c>
      <c r="B5" s="107"/>
      <c r="C5" s="105"/>
      <c r="D5" s="28" t="s">
        <v>14</v>
      </c>
      <c r="E5" s="29" t="s">
        <v>10</v>
      </c>
    </row>
    <row r="6" spans="1:14" s="20" customFormat="1" ht="15" customHeight="1" thickBot="1">
      <c r="A6" s="24">
        <f t="shared" ref="A6:A69" si="0">A5+1</f>
        <v>3</v>
      </c>
      <c r="B6" s="108"/>
      <c r="C6" s="105"/>
      <c r="D6" s="30" t="s">
        <v>22</v>
      </c>
      <c r="E6" s="31" t="s">
        <v>15</v>
      </c>
    </row>
    <row r="7" spans="1:14" ht="18.75" customHeight="1">
      <c r="A7" s="24">
        <f t="shared" si="0"/>
        <v>4</v>
      </c>
      <c r="B7" s="106" t="s">
        <v>24</v>
      </c>
      <c r="C7" s="104" t="s">
        <v>26</v>
      </c>
      <c r="D7" s="32" t="s">
        <v>13</v>
      </c>
      <c r="E7" s="33" t="s">
        <v>10</v>
      </c>
    </row>
    <row r="8" spans="1:14" ht="18.75" customHeight="1">
      <c r="A8" s="24">
        <f t="shared" si="0"/>
        <v>5</v>
      </c>
      <c r="B8" s="107"/>
      <c r="C8" s="105"/>
      <c r="D8" s="28" t="s">
        <v>14</v>
      </c>
      <c r="E8" s="29" t="s">
        <v>15</v>
      </c>
    </row>
    <row r="9" spans="1:14" ht="15.75" customHeight="1" thickBot="1">
      <c r="A9" s="24">
        <f t="shared" si="0"/>
        <v>6</v>
      </c>
      <c r="B9" s="108"/>
      <c r="C9" s="105"/>
      <c r="D9" s="30" t="s">
        <v>22</v>
      </c>
      <c r="E9" s="31" t="s">
        <v>15</v>
      </c>
    </row>
    <row r="10" spans="1:14" ht="18.75" customHeight="1">
      <c r="A10" s="24">
        <f t="shared" si="0"/>
        <v>7</v>
      </c>
      <c r="B10" s="106" t="s">
        <v>25</v>
      </c>
      <c r="C10" s="104" t="s">
        <v>26</v>
      </c>
      <c r="D10" s="32" t="s">
        <v>13</v>
      </c>
      <c r="E10" s="33" t="s">
        <v>15</v>
      </c>
    </row>
    <row r="11" spans="1:14">
      <c r="A11" s="24">
        <f t="shared" si="0"/>
        <v>8</v>
      </c>
      <c r="B11" s="107"/>
      <c r="C11" s="105"/>
      <c r="D11" s="28" t="s">
        <v>14</v>
      </c>
      <c r="E11" s="29" t="s">
        <v>15</v>
      </c>
    </row>
    <row r="12" spans="1:14" ht="18" customHeight="1" thickBot="1">
      <c r="A12" s="25">
        <f t="shared" si="0"/>
        <v>9</v>
      </c>
      <c r="B12" s="109"/>
      <c r="C12" s="110"/>
      <c r="D12" s="30" t="s">
        <v>22</v>
      </c>
      <c r="E12" s="31" t="s">
        <v>10</v>
      </c>
    </row>
    <row r="13" spans="1:14">
      <c r="A13" s="21">
        <f t="shared" si="0"/>
        <v>10</v>
      </c>
      <c r="B13" s="17" t="s">
        <v>27</v>
      </c>
      <c r="C13" s="17" t="s">
        <v>28</v>
      </c>
      <c r="D13" s="32" t="s">
        <v>13</v>
      </c>
      <c r="E13" s="18" t="s">
        <v>10</v>
      </c>
    </row>
    <row r="14" spans="1:14">
      <c r="A14" s="14">
        <f t="shared" si="0"/>
        <v>11</v>
      </c>
      <c r="B14" s="38" t="s">
        <v>29</v>
      </c>
      <c r="C14" s="34"/>
      <c r="D14" s="28" t="s">
        <v>14</v>
      </c>
      <c r="E14" s="11"/>
    </row>
    <row r="15" spans="1:14" ht="15.75" thickBot="1">
      <c r="A15" s="14">
        <f t="shared" si="0"/>
        <v>12</v>
      </c>
      <c r="B15" s="34"/>
      <c r="C15" s="34"/>
      <c r="D15" s="30" t="s">
        <v>22</v>
      </c>
      <c r="E15" s="11"/>
    </row>
    <row r="16" spans="1:14">
      <c r="A16" s="14">
        <f t="shared" si="0"/>
        <v>13</v>
      </c>
      <c r="B16" s="34"/>
      <c r="C16" s="34"/>
      <c r="D16" s="34"/>
      <c r="E16" s="11"/>
    </row>
    <row r="17" spans="1:5">
      <c r="A17" s="14">
        <f t="shared" si="0"/>
        <v>14</v>
      </c>
      <c r="B17" s="34"/>
      <c r="C17" s="34"/>
      <c r="D17" s="34"/>
      <c r="E17" s="11"/>
    </row>
    <row r="18" spans="1:5">
      <c r="A18" s="14">
        <f t="shared" si="0"/>
        <v>15</v>
      </c>
      <c r="B18" s="34"/>
      <c r="C18" s="34"/>
      <c r="D18" s="34"/>
      <c r="E18" s="11"/>
    </row>
    <row r="19" spans="1:5">
      <c r="A19" s="14">
        <f t="shared" si="0"/>
        <v>16</v>
      </c>
      <c r="B19" s="34"/>
      <c r="C19" s="34"/>
      <c r="D19" s="34"/>
      <c r="E19" s="11"/>
    </row>
    <row r="20" spans="1:5">
      <c r="A20" s="14">
        <f t="shared" si="0"/>
        <v>17</v>
      </c>
      <c r="B20" s="34"/>
      <c r="C20" s="34"/>
      <c r="D20" s="34"/>
      <c r="E20" s="11"/>
    </row>
    <row r="21" spans="1:5">
      <c r="A21" s="14">
        <f t="shared" si="0"/>
        <v>18</v>
      </c>
      <c r="B21" s="34"/>
      <c r="C21" s="34"/>
      <c r="D21" s="34"/>
      <c r="E21" s="11"/>
    </row>
    <row r="22" spans="1:5">
      <c r="A22" s="14">
        <f t="shared" si="0"/>
        <v>19</v>
      </c>
      <c r="B22" s="34"/>
      <c r="C22" s="34"/>
      <c r="D22" s="34"/>
      <c r="E22" s="11"/>
    </row>
    <row r="23" spans="1:5">
      <c r="A23" s="14">
        <f t="shared" si="0"/>
        <v>20</v>
      </c>
      <c r="B23" s="34"/>
      <c r="C23" s="34"/>
      <c r="D23" s="34"/>
      <c r="E23" s="11"/>
    </row>
    <row r="24" spans="1:5">
      <c r="A24" s="14">
        <f t="shared" si="0"/>
        <v>21</v>
      </c>
      <c r="B24" s="34"/>
      <c r="C24" s="34"/>
      <c r="D24" s="34"/>
      <c r="E24" s="11"/>
    </row>
    <row r="25" spans="1:5">
      <c r="A25" s="14">
        <f t="shared" si="0"/>
        <v>22</v>
      </c>
      <c r="B25" s="34"/>
      <c r="C25" s="34"/>
      <c r="D25" s="34"/>
      <c r="E25" s="11"/>
    </row>
    <row r="26" spans="1:5">
      <c r="A26" s="14">
        <f t="shared" si="0"/>
        <v>23</v>
      </c>
      <c r="B26" s="34"/>
      <c r="C26" s="34"/>
      <c r="D26" s="34"/>
      <c r="E26" s="11"/>
    </row>
    <row r="27" spans="1:5">
      <c r="A27" s="14">
        <f t="shared" si="0"/>
        <v>24</v>
      </c>
      <c r="B27" s="34"/>
      <c r="C27" s="34"/>
      <c r="D27" s="34"/>
      <c r="E27" s="11"/>
    </row>
    <row r="28" spans="1:5">
      <c r="A28" s="14">
        <f t="shared" si="0"/>
        <v>25</v>
      </c>
      <c r="B28" s="34"/>
      <c r="C28" s="34"/>
      <c r="D28" s="34"/>
      <c r="E28" s="11"/>
    </row>
    <row r="29" spans="1:5">
      <c r="A29" s="14">
        <f t="shared" si="0"/>
        <v>26</v>
      </c>
      <c r="B29" s="34"/>
      <c r="C29" s="34"/>
      <c r="D29" s="34"/>
      <c r="E29" s="11"/>
    </row>
    <row r="30" spans="1:5">
      <c r="A30" s="14">
        <f t="shared" si="0"/>
        <v>27</v>
      </c>
      <c r="B30" s="34"/>
      <c r="C30" s="34"/>
      <c r="D30" s="34"/>
      <c r="E30" s="11"/>
    </row>
    <row r="31" spans="1:5">
      <c r="A31" s="14">
        <f t="shared" si="0"/>
        <v>28</v>
      </c>
      <c r="B31" s="34"/>
      <c r="C31" s="34"/>
      <c r="D31" s="34"/>
      <c r="E31" s="11"/>
    </row>
    <row r="32" spans="1:5">
      <c r="A32" s="14">
        <f t="shared" si="0"/>
        <v>29</v>
      </c>
      <c r="B32" s="34"/>
      <c r="C32" s="34"/>
      <c r="D32" s="34"/>
      <c r="E32" s="11"/>
    </row>
    <row r="33" spans="1:5">
      <c r="A33" s="14">
        <f t="shared" si="0"/>
        <v>30</v>
      </c>
      <c r="B33" s="34"/>
      <c r="C33" s="34"/>
      <c r="D33" s="34"/>
      <c r="E33" s="11"/>
    </row>
    <row r="34" spans="1:5">
      <c r="A34" s="14">
        <f t="shared" si="0"/>
        <v>31</v>
      </c>
      <c r="B34" s="34"/>
      <c r="C34" s="34"/>
      <c r="D34" s="34"/>
      <c r="E34" s="11"/>
    </row>
    <row r="35" spans="1:5">
      <c r="A35" s="14">
        <f t="shared" si="0"/>
        <v>32</v>
      </c>
      <c r="B35" s="34"/>
      <c r="C35" s="34"/>
      <c r="D35" s="34"/>
      <c r="E35" s="11"/>
    </row>
    <row r="36" spans="1:5">
      <c r="A36" s="14">
        <f t="shared" si="0"/>
        <v>33</v>
      </c>
      <c r="B36" s="34"/>
      <c r="C36" s="34"/>
      <c r="D36" s="34"/>
      <c r="E36" s="11"/>
    </row>
    <row r="37" spans="1:5">
      <c r="A37" s="14">
        <f t="shared" si="0"/>
        <v>34</v>
      </c>
      <c r="B37" s="34"/>
      <c r="C37" s="34"/>
      <c r="D37" s="34"/>
      <c r="E37" s="11"/>
    </row>
    <row r="38" spans="1:5">
      <c r="A38" s="14">
        <f t="shared" si="0"/>
        <v>35</v>
      </c>
      <c r="B38" s="34"/>
      <c r="C38" s="34"/>
      <c r="D38" s="34"/>
      <c r="E38" s="11"/>
    </row>
    <row r="39" spans="1:5">
      <c r="A39" s="14">
        <f t="shared" si="0"/>
        <v>36</v>
      </c>
      <c r="B39" s="34"/>
      <c r="C39" s="34"/>
      <c r="D39" s="34"/>
      <c r="E39" s="11"/>
    </row>
    <row r="40" spans="1:5">
      <c r="A40" s="14">
        <f t="shared" si="0"/>
        <v>37</v>
      </c>
      <c r="B40" s="34"/>
      <c r="C40" s="34"/>
      <c r="D40" s="34"/>
      <c r="E40" s="11"/>
    </row>
    <row r="41" spans="1:5">
      <c r="A41" s="14">
        <f t="shared" si="0"/>
        <v>38</v>
      </c>
      <c r="B41" s="34"/>
      <c r="C41" s="34"/>
      <c r="D41" s="34"/>
      <c r="E41" s="11"/>
    </row>
    <row r="42" spans="1:5">
      <c r="A42" s="14">
        <f t="shared" si="0"/>
        <v>39</v>
      </c>
      <c r="B42" s="34"/>
      <c r="C42" s="34"/>
      <c r="D42" s="34"/>
      <c r="E42" s="11"/>
    </row>
    <row r="43" spans="1:5">
      <c r="A43" s="14">
        <f t="shared" si="0"/>
        <v>40</v>
      </c>
      <c r="B43" s="34"/>
      <c r="C43" s="34"/>
      <c r="D43" s="34"/>
      <c r="E43" s="11"/>
    </row>
    <row r="44" spans="1:5">
      <c r="A44" s="14">
        <f t="shared" si="0"/>
        <v>41</v>
      </c>
      <c r="B44" s="34"/>
      <c r="C44" s="34"/>
      <c r="D44" s="34"/>
      <c r="E44" s="11"/>
    </row>
    <row r="45" spans="1:5">
      <c r="A45" s="14">
        <f t="shared" si="0"/>
        <v>42</v>
      </c>
      <c r="B45" s="34"/>
      <c r="C45" s="34"/>
      <c r="D45" s="34"/>
      <c r="E45" s="11"/>
    </row>
    <row r="46" spans="1:5">
      <c r="A46" s="14">
        <f t="shared" si="0"/>
        <v>43</v>
      </c>
      <c r="B46" s="34"/>
      <c r="C46" s="34"/>
      <c r="D46" s="34"/>
      <c r="E46" s="11"/>
    </row>
    <row r="47" spans="1:5">
      <c r="A47" s="14">
        <f t="shared" si="0"/>
        <v>44</v>
      </c>
      <c r="B47" s="34"/>
      <c r="C47" s="34"/>
      <c r="D47" s="34"/>
      <c r="E47" s="11"/>
    </row>
    <row r="48" spans="1:5">
      <c r="A48" s="14">
        <f t="shared" si="0"/>
        <v>45</v>
      </c>
      <c r="B48" s="34"/>
      <c r="C48" s="34"/>
      <c r="D48" s="34"/>
      <c r="E48" s="11"/>
    </row>
    <row r="49" spans="1:5">
      <c r="A49" s="14">
        <f t="shared" si="0"/>
        <v>46</v>
      </c>
      <c r="B49" s="34"/>
      <c r="C49" s="34"/>
      <c r="D49" s="34"/>
      <c r="E49" s="11"/>
    </row>
    <row r="50" spans="1:5">
      <c r="A50" s="14">
        <f t="shared" si="0"/>
        <v>47</v>
      </c>
      <c r="B50" s="34"/>
      <c r="C50" s="34"/>
      <c r="D50" s="34"/>
      <c r="E50" s="11"/>
    </row>
    <row r="51" spans="1:5">
      <c r="A51" s="14">
        <f t="shared" si="0"/>
        <v>48</v>
      </c>
      <c r="B51" s="34"/>
      <c r="C51" s="34"/>
      <c r="D51" s="34"/>
      <c r="E51" s="11"/>
    </row>
    <row r="52" spans="1:5">
      <c r="A52" s="14">
        <f t="shared" si="0"/>
        <v>49</v>
      </c>
      <c r="B52" s="34"/>
      <c r="C52" s="34"/>
      <c r="D52" s="34"/>
      <c r="E52" s="11"/>
    </row>
    <row r="53" spans="1:5">
      <c r="A53" s="14">
        <f t="shared" si="0"/>
        <v>50</v>
      </c>
      <c r="B53" s="34"/>
      <c r="C53" s="34"/>
      <c r="D53" s="34"/>
      <c r="E53" s="11"/>
    </row>
    <row r="54" spans="1:5">
      <c r="A54" s="14">
        <f t="shared" si="0"/>
        <v>51</v>
      </c>
      <c r="B54" s="34"/>
      <c r="C54" s="34"/>
      <c r="D54" s="34"/>
      <c r="E54" s="11"/>
    </row>
    <row r="55" spans="1:5">
      <c r="A55" s="14">
        <f t="shared" si="0"/>
        <v>52</v>
      </c>
      <c r="B55" s="34"/>
      <c r="C55" s="34"/>
      <c r="D55" s="34"/>
      <c r="E55" s="11"/>
    </row>
    <row r="56" spans="1:5">
      <c r="A56" s="14">
        <f t="shared" si="0"/>
        <v>53</v>
      </c>
      <c r="B56" s="34"/>
      <c r="C56" s="34"/>
      <c r="D56" s="34"/>
      <c r="E56" s="11"/>
    </row>
    <row r="57" spans="1:5">
      <c r="A57" s="14">
        <f t="shared" si="0"/>
        <v>54</v>
      </c>
      <c r="B57" s="34"/>
      <c r="C57" s="34"/>
      <c r="D57" s="34"/>
      <c r="E57" s="11"/>
    </row>
    <row r="58" spans="1:5">
      <c r="A58" s="14">
        <f t="shared" si="0"/>
        <v>55</v>
      </c>
      <c r="B58" s="34"/>
      <c r="C58" s="34"/>
      <c r="D58" s="34"/>
      <c r="E58" s="11"/>
    </row>
    <row r="59" spans="1:5">
      <c r="A59" s="14">
        <f t="shared" si="0"/>
        <v>56</v>
      </c>
      <c r="B59" s="34"/>
      <c r="C59" s="34"/>
      <c r="D59" s="34"/>
      <c r="E59" s="11"/>
    </row>
    <row r="60" spans="1:5">
      <c r="A60" s="14">
        <f t="shared" si="0"/>
        <v>57</v>
      </c>
      <c r="B60" s="34"/>
      <c r="C60" s="34"/>
      <c r="D60" s="34"/>
      <c r="E60" s="11"/>
    </row>
    <row r="61" spans="1:5">
      <c r="A61" s="14">
        <f t="shared" si="0"/>
        <v>58</v>
      </c>
      <c r="B61" s="34"/>
      <c r="C61" s="34"/>
      <c r="D61" s="34"/>
      <c r="E61" s="11"/>
    </row>
    <row r="62" spans="1:5">
      <c r="A62" s="14">
        <f t="shared" si="0"/>
        <v>59</v>
      </c>
      <c r="B62" s="34"/>
      <c r="C62" s="34"/>
      <c r="D62" s="34"/>
      <c r="E62" s="11"/>
    </row>
    <row r="63" spans="1:5">
      <c r="A63" s="14">
        <f t="shared" si="0"/>
        <v>60</v>
      </c>
      <c r="B63" s="34"/>
      <c r="C63" s="34"/>
      <c r="D63" s="34"/>
      <c r="E63" s="11"/>
    </row>
    <row r="64" spans="1:5">
      <c r="A64" s="14">
        <f t="shared" si="0"/>
        <v>61</v>
      </c>
      <c r="B64" s="34"/>
      <c r="C64" s="34"/>
      <c r="D64" s="34"/>
      <c r="E64" s="11"/>
    </row>
    <row r="65" spans="1:5">
      <c r="A65" s="14">
        <f t="shared" si="0"/>
        <v>62</v>
      </c>
      <c r="B65" s="34"/>
      <c r="C65" s="34"/>
      <c r="D65" s="34"/>
      <c r="E65" s="11"/>
    </row>
    <row r="66" spans="1:5">
      <c r="A66" s="14">
        <f t="shared" si="0"/>
        <v>63</v>
      </c>
      <c r="B66" s="34"/>
      <c r="C66" s="34"/>
      <c r="D66" s="34"/>
      <c r="E66" s="11"/>
    </row>
    <row r="67" spans="1:5">
      <c r="A67" s="14">
        <f t="shared" si="0"/>
        <v>64</v>
      </c>
      <c r="B67" s="34"/>
      <c r="C67" s="34"/>
      <c r="D67" s="34"/>
      <c r="E67" s="11"/>
    </row>
    <row r="68" spans="1:5">
      <c r="A68" s="14">
        <f t="shared" si="0"/>
        <v>65</v>
      </c>
      <c r="B68" s="34"/>
      <c r="C68" s="34"/>
      <c r="D68" s="34"/>
      <c r="E68" s="11"/>
    </row>
    <row r="69" spans="1:5">
      <c r="A69" s="14">
        <f t="shared" si="0"/>
        <v>66</v>
      </c>
      <c r="B69" s="34"/>
      <c r="C69" s="34"/>
      <c r="D69" s="34"/>
      <c r="E69" s="11"/>
    </row>
    <row r="70" spans="1:5">
      <c r="A70" s="14">
        <f t="shared" ref="A70:A87" si="1">A69+1</f>
        <v>67</v>
      </c>
      <c r="B70" s="34"/>
      <c r="C70" s="34"/>
      <c r="D70" s="34"/>
      <c r="E70" s="11"/>
    </row>
    <row r="71" spans="1:5">
      <c r="A71" s="14">
        <f t="shared" si="1"/>
        <v>68</v>
      </c>
      <c r="B71" s="34"/>
      <c r="C71" s="34"/>
      <c r="D71" s="34"/>
      <c r="E71" s="11"/>
    </row>
    <row r="72" spans="1:5">
      <c r="A72" s="14">
        <f t="shared" si="1"/>
        <v>69</v>
      </c>
      <c r="B72" s="34"/>
      <c r="C72" s="34"/>
      <c r="D72" s="34"/>
      <c r="E72" s="11"/>
    </row>
    <row r="73" spans="1:5">
      <c r="A73" s="14">
        <f t="shared" si="1"/>
        <v>70</v>
      </c>
      <c r="B73" s="34"/>
      <c r="C73" s="34"/>
      <c r="D73" s="34"/>
      <c r="E73" s="11"/>
    </row>
    <row r="74" spans="1:5">
      <c r="A74" s="14">
        <f t="shared" si="1"/>
        <v>71</v>
      </c>
      <c r="B74" s="34"/>
      <c r="C74" s="34"/>
      <c r="D74" s="34"/>
      <c r="E74" s="11"/>
    </row>
    <row r="75" spans="1:5">
      <c r="A75" s="14">
        <f t="shared" si="1"/>
        <v>72</v>
      </c>
      <c r="B75" s="34"/>
      <c r="C75" s="34"/>
      <c r="D75" s="34"/>
      <c r="E75" s="11"/>
    </row>
    <row r="76" spans="1:5">
      <c r="A76" s="14">
        <f t="shared" si="1"/>
        <v>73</v>
      </c>
      <c r="B76" s="34"/>
      <c r="C76" s="34"/>
      <c r="D76" s="34"/>
      <c r="E76" s="11"/>
    </row>
    <row r="77" spans="1:5">
      <c r="A77" s="14">
        <f t="shared" si="1"/>
        <v>74</v>
      </c>
      <c r="B77" s="34"/>
      <c r="C77" s="34"/>
      <c r="D77" s="34"/>
      <c r="E77" s="11"/>
    </row>
    <row r="78" spans="1:5">
      <c r="A78" s="14">
        <f t="shared" si="1"/>
        <v>75</v>
      </c>
      <c r="B78" s="34"/>
      <c r="C78" s="34"/>
      <c r="D78" s="34"/>
      <c r="E78" s="11"/>
    </row>
    <row r="79" spans="1:5">
      <c r="A79" s="14">
        <f t="shared" si="1"/>
        <v>76</v>
      </c>
      <c r="B79" s="34"/>
      <c r="C79" s="34"/>
      <c r="D79" s="34"/>
      <c r="E79" s="11"/>
    </row>
    <row r="80" spans="1:5">
      <c r="A80" s="14">
        <f t="shared" si="1"/>
        <v>77</v>
      </c>
      <c r="B80" s="34"/>
      <c r="C80" s="34"/>
      <c r="D80" s="34"/>
      <c r="E80" s="11"/>
    </row>
    <row r="81" spans="1:5">
      <c r="A81" s="14">
        <f t="shared" si="1"/>
        <v>78</v>
      </c>
      <c r="B81" s="34"/>
      <c r="C81" s="34"/>
      <c r="D81" s="34"/>
      <c r="E81" s="11"/>
    </row>
    <row r="82" spans="1:5">
      <c r="A82" s="14">
        <f t="shared" si="1"/>
        <v>79</v>
      </c>
      <c r="B82" s="34"/>
      <c r="C82" s="34"/>
      <c r="D82" s="34"/>
      <c r="E82" s="11"/>
    </row>
    <row r="83" spans="1:5">
      <c r="A83" s="14">
        <f t="shared" si="1"/>
        <v>80</v>
      </c>
      <c r="B83" s="34"/>
      <c r="C83" s="34"/>
      <c r="D83" s="34"/>
      <c r="E83" s="11"/>
    </row>
    <row r="84" spans="1:5">
      <c r="A84" s="14">
        <f t="shared" si="1"/>
        <v>81</v>
      </c>
      <c r="B84" s="34"/>
      <c r="C84" s="34"/>
      <c r="D84" s="34"/>
      <c r="E84" s="11"/>
    </row>
    <row r="85" spans="1:5">
      <c r="A85" s="14">
        <f t="shared" si="1"/>
        <v>82</v>
      </c>
      <c r="B85" s="34"/>
      <c r="C85" s="34"/>
      <c r="D85" s="34"/>
      <c r="E85" s="11"/>
    </row>
    <row r="86" spans="1:5">
      <c r="A86" s="14">
        <f t="shared" si="1"/>
        <v>83</v>
      </c>
      <c r="B86" s="34"/>
      <c r="C86" s="34"/>
      <c r="D86" s="34"/>
      <c r="E86" s="11"/>
    </row>
    <row r="87" spans="1:5">
      <c r="A87" s="14">
        <f t="shared" si="1"/>
        <v>84</v>
      </c>
      <c r="B87" s="34"/>
      <c r="C87" s="34"/>
      <c r="D87" s="34"/>
      <c r="E87" s="11"/>
    </row>
  </sheetData>
  <mergeCells count="8">
    <mergeCell ref="A1:E1"/>
    <mergeCell ref="C4:C6"/>
    <mergeCell ref="B4:B6"/>
    <mergeCell ref="B7:B9"/>
    <mergeCell ref="B10:B12"/>
    <mergeCell ref="C7:C9"/>
    <mergeCell ref="C10:C12"/>
    <mergeCell ref="A2:E2"/>
  </mergeCells>
  <pageMargins left="0.70866141732283472" right="0.31496062992125984" top="0.27559055118110237" bottom="0.3149606299212598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L17"/>
  <sheetViews>
    <sheetView zoomScale="90" zoomScaleNormal="90" workbookViewId="0">
      <selection activeCell="J14" sqref="J14"/>
    </sheetView>
  </sheetViews>
  <sheetFormatPr defaultRowHeight="15"/>
  <cols>
    <col min="1" max="1" width="5.5703125" style="1" customWidth="1"/>
    <col min="2" max="2" width="22.42578125" style="23" customWidth="1"/>
    <col min="3" max="3" width="39.42578125" style="22" customWidth="1"/>
    <col min="4" max="4" width="10.28515625" style="1" customWidth="1"/>
    <col min="5" max="7" width="8.7109375" style="7" customWidth="1"/>
    <col min="8" max="8" width="12.5703125" style="8" customWidth="1"/>
    <col min="9" max="9" width="8.7109375" style="1" customWidth="1"/>
    <col min="10" max="10" width="11.7109375" style="6" customWidth="1"/>
    <col min="11" max="16384" width="9.140625" style="1"/>
  </cols>
  <sheetData>
    <row r="1" spans="1:12" ht="15.7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2" ht="36" customHeight="1">
      <c r="A2" s="113" t="s">
        <v>68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2" ht="15.75" customHeight="1">
      <c r="A3" s="114" t="s">
        <v>13</v>
      </c>
      <c r="B3" s="114"/>
      <c r="C3" s="114"/>
      <c r="D3" s="114"/>
      <c r="E3" s="114"/>
      <c r="F3" s="114"/>
      <c r="G3" s="114"/>
      <c r="H3" s="115"/>
      <c r="I3" s="115"/>
      <c r="J3" s="114"/>
      <c r="K3" s="2"/>
      <c r="L3" s="2"/>
    </row>
    <row r="4" spans="1:12" ht="45.75" customHeight="1">
      <c r="A4" s="74" t="s">
        <v>1</v>
      </c>
      <c r="B4" s="73" t="s">
        <v>69</v>
      </c>
      <c r="C4" s="73" t="s">
        <v>12</v>
      </c>
      <c r="D4" s="74" t="s">
        <v>4</v>
      </c>
      <c r="E4" s="75" t="s">
        <v>5</v>
      </c>
      <c r="F4" s="75" t="s">
        <v>6</v>
      </c>
      <c r="G4" s="76" t="s">
        <v>7</v>
      </c>
      <c r="H4" s="77" t="s">
        <v>65</v>
      </c>
      <c r="I4" s="78" t="s">
        <v>8</v>
      </c>
      <c r="J4" s="49" t="s">
        <v>66</v>
      </c>
      <c r="K4" s="5"/>
      <c r="L4" s="5"/>
    </row>
    <row r="5" spans="1:12" ht="40.5" customHeight="1">
      <c r="A5" s="80">
        <v>1</v>
      </c>
      <c r="B5" s="81" t="s">
        <v>34</v>
      </c>
      <c r="C5" s="82" t="s">
        <v>67</v>
      </c>
      <c r="D5" s="83" t="s">
        <v>10</v>
      </c>
      <c r="E5" s="84">
        <v>21</v>
      </c>
      <c r="F5" s="84">
        <v>25</v>
      </c>
      <c r="G5" s="84">
        <v>14</v>
      </c>
      <c r="H5" s="93">
        <v>60</v>
      </c>
      <c r="I5" s="91">
        <v>4</v>
      </c>
      <c r="J5" s="99">
        <v>3</v>
      </c>
      <c r="K5" s="5"/>
      <c r="L5" s="4"/>
    </row>
    <row r="6" spans="1:12" ht="36" customHeight="1">
      <c r="A6" s="80">
        <f>A5+1</f>
        <v>2</v>
      </c>
      <c r="B6" s="81" t="s">
        <v>35</v>
      </c>
      <c r="C6" s="82" t="s">
        <v>56</v>
      </c>
      <c r="D6" s="83" t="str">
        <f>Список!E7</f>
        <v>к</v>
      </c>
      <c r="E6" s="84">
        <v>24</v>
      </c>
      <c r="F6" s="84">
        <v>20</v>
      </c>
      <c r="G6" s="84">
        <v>20</v>
      </c>
      <c r="H6" s="93">
        <v>64</v>
      </c>
      <c r="I6" s="92">
        <v>3</v>
      </c>
      <c r="J6" s="99">
        <v>2</v>
      </c>
      <c r="K6" s="5"/>
      <c r="L6" s="5"/>
    </row>
    <row r="7" spans="1:12" ht="31.5" customHeight="1">
      <c r="A7" s="80">
        <f t="shared" ref="A7:A10" si="0">A6+1</f>
        <v>3</v>
      </c>
      <c r="B7" s="81" t="s">
        <v>36</v>
      </c>
      <c r="C7" s="82" t="s">
        <v>37</v>
      </c>
      <c r="D7" s="83" t="str">
        <f>Список!E10</f>
        <v>л</v>
      </c>
      <c r="E7" s="84">
        <v>11</v>
      </c>
      <c r="F7" s="84">
        <v>15</v>
      </c>
      <c r="G7" s="84">
        <v>14</v>
      </c>
      <c r="H7" s="94">
        <v>40</v>
      </c>
      <c r="I7" s="91">
        <v>5</v>
      </c>
      <c r="J7" s="99">
        <v>0</v>
      </c>
      <c r="K7" s="5"/>
      <c r="L7" s="5"/>
    </row>
    <row r="8" spans="1:12" ht="35.25" customHeight="1">
      <c r="A8" s="80">
        <f t="shared" si="0"/>
        <v>4</v>
      </c>
      <c r="B8" s="81" t="s">
        <v>38</v>
      </c>
      <c r="C8" s="82" t="s">
        <v>39</v>
      </c>
      <c r="D8" s="83" t="str">
        <f>Список!E13</f>
        <v>к</v>
      </c>
      <c r="E8" s="84">
        <v>25</v>
      </c>
      <c r="F8" s="84">
        <v>22</v>
      </c>
      <c r="G8" s="84">
        <v>21</v>
      </c>
      <c r="H8" s="93">
        <f t="shared" ref="H8" si="1">SUM(E8:G8)</f>
        <v>68</v>
      </c>
      <c r="I8" s="92">
        <v>2</v>
      </c>
      <c r="J8" s="99">
        <v>1</v>
      </c>
      <c r="K8" s="3"/>
      <c r="L8" s="3"/>
    </row>
    <row r="9" spans="1:12" ht="31.5" customHeight="1">
      <c r="A9" s="79">
        <f t="shared" si="0"/>
        <v>5</v>
      </c>
      <c r="B9" s="81" t="s">
        <v>40</v>
      </c>
      <c r="C9" s="82" t="s">
        <v>41</v>
      </c>
      <c r="D9" s="80" t="s">
        <v>15</v>
      </c>
      <c r="E9" s="84">
        <v>23</v>
      </c>
      <c r="F9" s="84">
        <v>23</v>
      </c>
      <c r="G9" s="84">
        <v>25</v>
      </c>
      <c r="H9" s="93">
        <v>71</v>
      </c>
      <c r="I9" s="92">
        <v>1</v>
      </c>
      <c r="J9" s="100">
        <v>0</v>
      </c>
      <c r="K9" s="3"/>
      <c r="L9" s="3"/>
    </row>
    <row r="10" spans="1:12" ht="29.25" customHeight="1">
      <c r="A10" s="80">
        <f t="shared" si="0"/>
        <v>6</v>
      </c>
      <c r="B10" s="81" t="s">
        <v>42</v>
      </c>
      <c r="C10" s="82" t="s">
        <v>41</v>
      </c>
      <c r="D10" s="80" t="s">
        <v>15</v>
      </c>
      <c r="E10" s="84">
        <v>12</v>
      </c>
      <c r="F10" s="84">
        <v>11</v>
      </c>
      <c r="G10" s="84">
        <v>9</v>
      </c>
      <c r="H10" s="94">
        <v>32</v>
      </c>
      <c r="I10" s="91">
        <v>6</v>
      </c>
      <c r="J10" s="100">
        <v>0</v>
      </c>
      <c r="K10" s="3"/>
      <c r="L10" s="3"/>
    </row>
    <row r="11" spans="1:12" ht="15.75">
      <c r="A11" s="85"/>
      <c r="B11" s="86"/>
      <c r="C11" s="87"/>
      <c r="D11" s="85"/>
      <c r="E11" s="88"/>
      <c r="F11" s="88"/>
      <c r="G11" s="88"/>
      <c r="H11" s="89"/>
      <c r="I11" s="85"/>
      <c r="J11" s="58"/>
    </row>
    <row r="12" spans="1:12" ht="15.75">
      <c r="A12" s="116" t="s">
        <v>44</v>
      </c>
      <c r="B12" s="116"/>
      <c r="C12" s="86" t="s">
        <v>55</v>
      </c>
      <c r="D12" s="85"/>
      <c r="E12" s="88"/>
      <c r="F12" s="88"/>
      <c r="G12" s="88"/>
      <c r="H12" s="89"/>
      <c r="I12" s="85"/>
      <c r="J12" s="58"/>
    </row>
    <row r="13" spans="1:12" ht="15.75">
      <c r="A13" s="62"/>
      <c r="B13" s="90"/>
      <c r="C13" s="86"/>
      <c r="D13" s="85"/>
      <c r="E13" s="88"/>
      <c r="F13" s="88"/>
      <c r="G13" s="88"/>
      <c r="H13" s="89"/>
      <c r="I13" s="85"/>
      <c r="J13" s="58"/>
    </row>
    <row r="14" spans="1:12" ht="15.75">
      <c r="A14" s="116" t="s">
        <v>11</v>
      </c>
      <c r="B14" s="116"/>
      <c r="C14" s="86" t="s">
        <v>47</v>
      </c>
      <c r="D14" s="85"/>
      <c r="E14" s="88"/>
      <c r="F14" s="88"/>
      <c r="G14" s="88"/>
      <c r="H14" s="89"/>
      <c r="I14" s="85"/>
      <c r="J14" s="58"/>
    </row>
    <row r="15" spans="1:12" ht="15.75">
      <c r="A15" s="62"/>
      <c r="B15" s="90"/>
      <c r="C15" s="86"/>
      <c r="D15" s="85"/>
      <c r="E15" s="88"/>
      <c r="F15" s="88"/>
      <c r="G15" s="88"/>
      <c r="H15" s="89"/>
      <c r="I15" s="85"/>
      <c r="J15" s="58"/>
    </row>
    <row r="16" spans="1:12" ht="15.75">
      <c r="A16" s="62" t="s">
        <v>43</v>
      </c>
      <c r="B16" s="90"/>
      <c r="C16" s="86" t="s">
        <v>18</v>
      </c>
      <c r="D16" s="85"/>
      <c r="E16" s="88"/>
      <c r="F16" s="88"/>
      <c r="G16" s="88"/>
      <c r="H16" s="89"/>
      <c r="I16" s="85"/>
      <c r="J16" s="58"/>
    </row>
    <row r="17" spans="1:10" ht="15.75">
      <c r="A17" s="85"/>
      <c r="B17" s="86"/>
      <c r="C17" s="87"/>
      <c r="D17" s="85"/>
      <c r="E17" s="88"/>
      <c r="F17" s="88"/>
      <c r="G17" s="88"/>
      <c r="H17" s="89"/>
      <c r="I17" s="85"/>
      <c r="J17" s="58"/>
    </row>
  </sheetData>
  <customSheetViews>
    <customSheetView guid="{5324D713-12E9-4F77-9877-F6B9631ECB41}">
      <selection activeCell="K5" sqref="K5:K31"/>
      <pageMargins left="0.70866141732283472" right="0.70866141732283472" top="0.17" bottom="0.25" header="0.17" footer="0.25"/>
      <pageSetup paperSize="9" orientation="landscape" r:id="rId1"/>
    </customSheetView>
  </customSheetViews>
  <mergeCells count="5">
    <mergeCell ref="A1:J1"/>
    <mergeCell ref="A2:J2"/>
    <mergeCell ref="A3:J3"/>
    <mergeCell ref="A12:B12"/>
    <mergeCell ref="A14:B14"/>
  </mergeCells>
  <conditionalFormatting sqref="J5:J10 E5:H10">
    <cfRule type="cellIs" dxfId="1" priority="5" operator="equal">
      <formula>0</formula>
    </cfRule>
  </conditionalFormatting>
  <pageMargins left="0.52" right="0.25" top="0.17" bottom="0.25" header="0.17" footer="0.25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I16"/>
  <sheetViews>
    <sheetView zoomScale="85" zoomScaleNormal="85" workbookViewId="0">
      <selection activeCell="H5" sqref="H5:H7"/>
    </sheetView>
  </sheetViews>
  <sheetFormatPr defaultRowHeight="15"/>
  <cols>
    <col min="1" max="1" width="4.28515625" style="1" customWidth="1"/>
    <col min="2" max="2" width="21.5703125" style="23" customWidth="1"/>
    <col min="3" max="3" width="28.85546875" style="22" customWidth="1"/>
    <col min="4" max="4" width="9.140625" style="1"/>
    <col min="5" max="5" width="8.28515625" style="7" customWidth="1"/>
    <col min="6" max="6" width="9.140625" style="7" customWidth="1"/>
    <col min="7" max="7" width="9" style="7" customWidth="1"/>
    <col min="8" max="8" width="11.28515625" style="1" customWidth="1"/>
    <col min="9" max="16384" width="9.140625" style="1"/>
  </cols>
  <sheetData>
    <row r="1" spans="1:9" ht="15.75">
      <c r="A1" s="112" t="s">
        <v>0</v>
      </c>
      <c r="B1" s="112"/>
      <c r="C1" s="112"/>
      <c r="D1" s="112"/>
      <c r="E1" s="112"/>
      <c r="F1" s="112"/>
      <c r="G1" s="112"/>
      <c r="H1" s="112"/>
    </row>
    <row r="2" spans="1:9" ht="34.5" customHeight="1">
      <c r="A2" s="117" t="s">
        <v>70</v>
      </c>
      <c r="B2" s="117"/>
      <c r="C2" s="117"/>
      <c r="D2" s="117"/>
      <c r="E2" s="117"/>
      <c r="F2" s="117"/>
      <c r="G2" s="117"/>
      <c r="H2" s="117"/>
    </row>
    <row r="3" spans="1:9" ht="15.75">
      <c r="A3" s="114" t="s">
        <v>14</v>
      </c>
      <c r="B3" s="114"/>
      <c r="C3" s="114"/>
      <c r="D3" s="114"/>
      <c r="E3" s="114"/>
      <c r="F3" s="114"/>
      <c r="G3" s="114"/>
      <c r="H3" s="115"/>
    </row>
    <row r="4" spans="1:9" ht="47.25" customHeight="1">
      <c r="A4" s="67" t="s">
        <v>1</v>
      </c>
      <c r="B4" s="73" t="s">
        <v>17</v>
      </c>
      <c r="C4" s="73" t="s">
        <v>12</v>
      </c>
      <c r="D4" s="74" t="s">
        <v>4</v>
      </c>
      <c r="E4" s="75" t="s">
        <v>5</v>
      </c>
      <c r="F4" s="75" t="s">
        <v>6</v>
      </c>
      <c r="G4" s="75" t="s">
        <v>7</v>
      </c>
      <c r="H4" s="78" t="s">
        <v>8</v>
      </c>
      <c r="I4" s="2"/>
    </row>
    <row r="5" spans="1:9" ht="38.25" customHeight="1">
      <c r="A5" s="95">
        <v>1</v>
      </c>
      <c r="B5" s="96" t="s">
        <v>30</v>
      </c>
      <c r="C5" s="97" t="s">
        <v>56</v>
      </c>
      <c r="D5" s="83" t="s">
        <v>10</v>
      </c>
      <c r="E5" s="98">
        <v>0.5</v>
      </c>
      <c r="F5" s="98" t="s">
        <v>59</v>
      </c>
      <c r="G5" s="98" t="s">
        <v>59</v>
      </c>
      <c r="H5" s="122">
        <v>3</v>
      </c>
      <c r="I5" s="5"/>
    </row>
    <row r="6" spans="1:9" ht="33.75" customHeight="1">
      <c r="A6" s="95">
        <f>A5+1</f>
        <v>2</v>
      </c>
      <c r="B6" s="96" t="s">
        <v>31</v>
      </c>
      <c r="C6" s="97" t="s">
        <v>57</v>
      </c>
      <c r="D6" s="83" t="str">
        <f>Список!E7</f>
        <v>к</v>
      </c>
      <c r="E6" s="98" t="s">
        <v>58</v>
      </c>
      <c r="F6" s="98" t="s">
        <v>59</v>
      </c>
      <c r="G6" s="98" t="s">
        <v>58</v>
      </c>
      <c r="H6" s="122">
        <v>2</v>
      </c>
      <c r="I6" s="4"/>
    </row>
    <row r="7" spans="1:9" ht="51" customHeight="1">
      <c r="A7" s="95">
        <f t="shared" ref="A7" si="0">A6+1</f>
        <v>3</v>
      </c>
      <c r="B7" s="96" t="s">
        <v>32</v>
      </c>
      <c r="C7" s="97" t="s">
        <v>33</v>
      </c>
      <c r="D7" s="83" t="s">
        <v>10</v>
      </c>
      <c r="E7" s="98" t="s">
        <v>59</v>
      </c>
      <c r="F7" s="98" t="s">
        <v>59</v>
      </c>
      <c r="G7" s="98">
        <v>2</v>
      </c>
      <c r="H7" s="122">
        <v>1</v>
      </c>
      <c r="I7" s="5"/>
    </row>
    <row r="8" spans="1:9" ht="15.75">
      <c r="A8" s="85"/>
      <c r="B8" s="86"/>
      <c r="C8" s="87"/>
      <c r="D8" s="85"/>
      <c r="E8" s="88"/>
      <c r="F8" s="88"/>
      <c r="G8" s="88"/>
      <c r="H8" s="85"/>
    </row>
    <row r="9" spans="1:9" ht="15.75">
      <c r="A9" s="116" t="s">
        <v>44</v>
      </c>
      <c r="B9" s="116"/>
      <c r="C9" s="86" t="s">
        <v>55</v>
      </c>
      <c r="D9" s="85"/>
      <c r="E9" s="88"/>
      <c r="F9" s="88"/>
      <c r="G9" s="88"/>
      <c r="H9" s="85"/>
    </row>
    <row r="10" spans="1:9" ht="15.75">
      <c r="A10" s="62"/>
      <c r="B10" s="90"/>
      <c r="C10" s="86"/>
      <c r="D10" s="85"/>
      <c r="E10" s="88"/>
      <c r="F10" s="88"/>
      <c r="G10" s="88"/>
      <c r="H10" s="85"/>
    </row>
    <row r="11" spans="1:9" ht="15.75">
      <c r="A11" s="116" t="s">
        <v>11</v>
      </c>
      <c r="B11" s="116"/>
      <c r="C11" s="86" t="s">
        <v>47</v>
      </c>
      <c r="D11" s="85"/>
      <c r="E11" s="88"/>
      <c r="F11" s="88"/>
      <c r="G11" s="88"/>
      <c r="H11" s="85"/>
    </row>
    <row r="12" spans="1:9" ht="15.75">
      <c r="A12" s="62"/>
      <c r="B12" s="90"/>
      <c r="C12" s="86"/>
      <c r="D12" s="85"/>
      <c r="E12" s="88"/>
      <c r="F12" s="88"/>
      <c r="G12" s="88"/>
      <c r="H12" s="85"/>
    </row>
    <row r="13" spans="1:9" ht="15.75">
      <c r="A13" s="62" t="s">
        <v>43</v>
      </c>
      <c r="B13" s="90"/>
      <c r="C13" s="86" t="s">
        <v>18</v>
      </c>
      <c r="D13" s="85"/>
      <c r="E13" s="88"/>
      <c r="F13" s="88"/>
      <c r="G13" s="88"/>
      <c r="H13" s="85"/>
    </row>
    <row r="16" spans="1:9">
      <c r="H16" s="102"/>
    </row>
  </sheetData>
  <customSheetViews>
    <customSheetView guid="{5324D713-12E9-4F77-9877-F6B9631ECB41}" hiddenColumns="1">
      <selection activeCell="K5" sqref="K5:K31"/>
      <pageMargins left="0.70866141732283472" right="0.70866141732283472" top="0.17" bottom="0.25" header="0.17" footer="0.25"/>
      <pageSetup paperSize="9" orientation="landscape" r:id="rId1"/>
    </customSheetView>
  </customSheetViews>
  <mergeCells count="5">
    <mergeCell ref="A1:H1"/>
    <mergeCell ref="A2:H2"/>
    <mergeCell ref="A3:H3"/>
    <mergeCell ref="A9:B9"/>
    <mergeCell ref="A11:B11"/>
  </mergeCells>
  <conditionalFormatting sqref="E5:G7">
    <cfRule type="cellIs" dxfId="0" priority="12" operator="equal">
      <formula>0</formula>
    </cfRule>
  </conditionalFormatting>
  <pageMargins left="0.3" right="0.28000000000000003" top="0.17" bottom="0.25" header="0.17" footer="0.25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/>
  <dimension ref="A1:H13"/>
  <sheetViews>
    <sheetView zoomScale="90" zoomScaleNormal="90" workbookViewId="0">
      <selection activeCell="B22" sqref="B22"/>
    </sheetView>
  </sheetViews>
  <sheetFormatPr defaultRowHeight="15.75"/>
  <cols>
    <col min="1" max="1" width="5.5703125" style="1" customWidth="1"/>
    <col min="2" max="2" width="20.85546875" style="39" customWidth="1"/>
    <col min="3" max="3" width="37" style="10" customWidth="1"/>
    <col min="4" max="4" width="17.85546875" style="7" customWidth="1"/>
    <col min="5" max="16384" width="9.140625" style="1"/>
  </cols>
  <sheetData>
    <row r="1" spans="1:8">
      <c r="A1" s="118" t="s">
        <v>0</v>
      </c>
      <c r="B1" s="118"/>
      <c r="C1" s="118"/>
      <c r="D1" s="118"/>
    </row>
    <row r="2" spans="1:8" ht="39" customHeight="1">
      <c r="A2" s="113" t="s">
        <v>62</v>
      </c>
      <c r="B2" s="113"/>
      <c r="C2" s="113"/>
      <c r="D2" s="113"/>
    </row>
    <row r="3" spans="1:8" ht="18.75">
      <c r="A3" s="114" t="s">
        <v>46</v>
      </c>
      <c r="B3" s="114"/>
      <c r="C3" s="114"/>
      <c r="D3" s="114"/>
      <c r="E3" s="12"/>
      <c r="F3" s="12"/>
      <c r="G3" s="12"/>
      <c r="H3" s="12"/>
    </row>
    <row r="4" spans="1:8" ht="31.5" customHeight="1">
      <c r="A4" s="67" t="s">
        <v>1</v>
      </c>
      <c r="B4" s="67" t="s">
        <v>2</v>
      </c>
      <c r="C4" s="67" t="s">
        <v>12</v>
      </c>
      <c r="D4" s="68" t="s">
        <v>53</v>
      </c>
    </row>
    <row r="5" spans="1:8" ht="37.5" customHeight="1">
      <c r="A5" s="67">
        <v>1</v>
      </c>
      <c r="B5" s="69" t="s">
        <v>50</v>
      </c>
      <c r="C5" s="69" t="s">
        <v>64</v>
      </c>
      <c r="D5" s="70">
        <v>3</v>
      </c>
    </row>
    <row r="6" spans="1:8" ht="37.5" customHeight="1">
      <c r="A6" s="67">
        <f>1+A5</f>
        <v>2</v>
      </c>
      <c r="B6" s="69" t="s">
        <v>51</v>
      </c>
      <c r="C6" s="69" t="s">
        <v>63</v>
      </c>
      <c r="D6" s="70">
        <v>1</v>
      </c>
    </row>
    <row r="7" spans="1:8" ht="37.5" customHeight="1">
      <c r="A7" s="67">
        <f t="shared" ref="A7:A9" si="0">1+A6</f>
        <v>3</v>
      </c>
      <c r="B7" s="69" t="str">
        <f>Дальность!B7</f>
        <v>Хрусталев Константин</v>
      </c>
      <c r="C7" s="69" t="str">
        <f>Дальность!C7</f>
        <v>г. Альметьевск, МБОУДО "СЮТ", Бадыкшанов Н.М.</v>
      </c>
      <c r="D7" s="49">
        <v>0</v>
      </c>
    </row>
    <row r="8" spans="1:8" ht="37.5" customHeight="1">
      <c r="A8" s="67">
        <f t="shared" si="0"/>
        <v>4</v>
      </c>
      <c r="B8" s="69" t="s">
        <v>49</v>
      </c>
      <c r="C8" s="69" t="str">
        <f>Дальность!C8</f>
        <v>г. Набережные Челны, МАУ ДО "ЦДТТ №5", Парамонов А.И.</v>
      </c>
      <c r="D8" s="70">
        <v>2</v>
      </c>
    </row>
    <row r="9" spans="1:8" ht="44.25" customHeight="1">
      <c r="A9" s="67">
        <f t="shared" si="0"/>
        <v>5</v>
      </c>
      <c r="B9" s="69" t="s">
        <v>54</v>
      </c>
      <c r="C9" s="69" t="s">
        <v>52</v>
      </c>
      <c r="D9" s="49">
        <v>4</v>
      </c>
    </row>
    <row r="11" spans="1:8">
      <c r="A11" s="116" t="s">
        <v>11</v>
      </c>
      <c r="B11" s="116"/>
      <c r="C11" s="71" t="s">
        <v>47</v>
      </c>
    </row>
    <row r="12" spans="1:8">
      <c r="A12" s="62"/>
      <c r="B12" s="72"/>
      <c r="C12" s="71"/>
    </row>
    <row r="13" spans="1:8">
      <c r="A13" s="62" t="s">
        <v>43</v>
      </c>
      <c r="B13" s="72"/>
      <c r="C13" s="71" t="s">
        <v>18</v>
      </c>
    </row>
  </sheetData>
  <mergeCells count="4">
    <mergeCell ref="A3:D3"/>
    <mergeCell ref="A1:D1"/>
    <mergeCell ref="A2:D2"/>
    <mergeCell ref="A11:B11"/>
  </mergeCells>
  <pageMargins left="0.31" right="0.25" top="0.31" bottom="0.28999999999999998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E15" sqref="E15"/>
    </sheetView>
  </sheetViews>
  <sheetFormatPr defaultRowHeight="15"/>
  <cols>
    <col min="1" max="1" width="6.85546875" customWidth="1"/>
    <col min="2" max="2" width="22.85546875" customWidth="1"/>
    <col min="3" max="3" width="14.140625" customWidth="1"/>
    <col min="4" max="4" width="14.85546875" customWidth="1"/>
    <col min="5" max="5" width="20.42578125" customWidth="1"/>
    <col min="6" max="6" width="14.7109375" customWidth="1"/>
  </cols>
  <sheetData>
    <row r="1" spans="1:6" ht="15.75">
      <c r="A1" s="118" t="s">
        <v>16</v>
      </c>
      <c r="B1" s="118"/>
      <c r="C1" s="118"/>
      <c r="D1" s="118"/>
      <c r="E1" s="118"/>
      <c r="F1" s="40"/>
    </row>
    <row r="2" spans="1:6" ht="27" customHeight="1">
      <c r="A2" s="117" t="s">
        <v>48</v>
      </c>
      <c r="B2" s="117"/>
      <c r="C2" s="117"/>
      <c r="D2" s="117"/>
      <c r="E2" s="117"/>
      <c r="F2" s="121"/>
    </row>
    <row r="3" spans="1:6" ht="15.75">
      <c r="A3" s="41"/>
      <c r="B3" s="42"/>
      <c r="C3" s="43"/>
      <c r="D3" s="43"/>
      <c r="E3" s="43"/>
      <c r="F3" s="44"/>
    </row>
    <row r="4" spans="1:6" ht="31.5">
      <c r="A4" s="45" t="s">
        <v>1</v>
      </c>
      <c r="B4" s="46" t="s">
        <v>3</v>
      </c>
      <c r="C4" s="47" t="s">
        <v>13</v>
      </c>
      <c r="D4" s="47" t="s">
        <v>14</v>
      </c>
      <c r="E4" s="48" t="s">
        <v>46</v>
      </c>
      <c r="F4" s="49" t="s">
        <v>9</v>
      </c>
    </row>
    <row r="5" spans="1:6" ht="52.5" customHeight="1">
      <c r="A5" s="50">
        <v>1</v>
      </c>
      <c r="B5" s="64" t="s">
        <v>61</v>
      </c>
      <c r="C5" s="52">
        <v>3</v>
      </c>
      <c r="D5" s="52">
        <v>2</v>
      </c>
      <c r="E5" s="53">
        <v>3</v>
      </c>
      <c r="F5" s="101">
        <v>3</v>
      </c>
    </row>
    <row r="6" spans="1:6" ht="57.75" customHeight="1">
      <c r="A6" s="50">
        <f>A5+1</f>
        <v>2</v>
      </c>
      <c r="B6" s="65" t="s">
        <v>60</v>
      </c>
      <c r="C6" s="52">
        <v>2</v>
      </c>
      <c r="D6" s="52">
        <v>3</v>
      </c>
      <c r="E6" s="53">
        <v>1</v>
      </c>
      <c r="F6" s="101">
        <v>2</v>
      </c>
    </row>
    <row r="7" spans="1:6" ht="48" customHeight="1">
      <c r="A7" s="50">
        <f t="shared" ref="A7:A8" si="0">A6+1</f>
        <v>3</v>
      </c>
      <c r="B7" s="66" t="s">
        <v>45</v>
      </c>
      <c r="C7" s="52">
        <v>1</v>
      </c>
      <c r="D7" s="52">
        <v>1</v>
      </c>
      <c r="E7" s="53">
        <v>3</v>
      </c>
      <c r="F7" s="101">
        <v>1</v>
      </c>
    </row>
    <row r="8" spans="1:6" ht="15.75">
      <c r="A8" s="50">
        <f t="shared" si="0"/>
        <v>4</v>
      </c>
      <c r="B8" s="51"/>
      <c r="C8" s="52"/>
      <c r="D8" s="52"/>
      <c r="E8" s="53"/>
      <c r="F8" s="54"/>
    </row>
    <row r="9" spans="1:6" ht="15.75">
      <c r="A9" s="55"/>
      <c r="B9" s="56"/>
      <c r="C9" s="57"/>
      <c r="D9" s="57"/>
      <c r="E9" s="57"/>
      <c r="F9" s="58"/>
    </row>
    <row r="10" spans="1:6" ht="15.75">
      <c r="A10" s="59" t="s">
        <v>11</v>
      </c>
      <c r="B10" s="60"/>
      <c r="C10" s="119" t="s">
        <v>47</v>
      </c>
      <c r="D10" s="119"/>
      <c r="E10" s="119"/>
      <c r="F10" s="61"/>
    </row>
    <row r="11" spans="1:6" ht="15.75">
      <c r="A11" s="62" t="s">
        <v>43</v>
      </c>
      <c r="B11" s="63"/>
      <c r="C11" s="120" t="s">
        <v>18</v>
      </c>
      <c r="D11" s="120"/>
      <c r="E11" s="120"/>
      <c r="F11" s="58"/>
    </row>
  </sheetData>
  <mergeCells count="4">
    <mergeCell ref="A1:E1"/>
    <mergeCell ref="C10:E10"/>
    <mergeCell ref="C11:E1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Список</vt:lpstr>
      <vt:lpstr>Дальность</vt:lpstr>
      <vt:lpstr>Точность</vt:lpstr>
      <vt:lpstr>Самая необычная ракета</vt:lpstr>
      <vt:lpstr>Командный протокол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2019-04-13T08:32:16Z</cp:lastPrinted>
  <dcterms:created xsi:type="dcterms:W3CDTF">2017-08-24T12:39:16Z</dcterms:created>
  <dcterms:modified xsi:type="dcterms:W3CDTF">2019-04-15T07:39:14Z</dcterms:modified>
</cp:coreProperties>
</file>